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d4d3387fc710aa/デスクトップ/"/>
    </mc:Choice>
  </mc:AlternateContent>
  <xr:revisionPtr revIDLastSave="351" documentId="8_{76D9AFD1-C119-4538-854B-5683B1FD113A}" xr6:coauthVersionLast="45" xr6:coauthVersionMax="45" xr10:uidLastSave="{864FFC38-65ED-437A-8FBF-6732A063CBB2}"/>
  <bookViews>
    <workbookView xWindow="-120" yWindow="-120" windowWidth="29040" windowHeight="15840" xr2:uid="{27086548-BA47-4C6C-A785-394915C68D55}"/>
  </bookViews>
  <sheets>
    <sheet name="簡易版_EC事業計画フォーマット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4" l="1"/>
  <c r="P21" i="4"/>
  <c r="D43" i="4"/>
  <c r="P32" i="4"/>
  <c r="P33" i="4"/>
  <c r="P34" i="4"/>
  <c r="P35" i="4"/>
  <c r="P36" i="4"/>
  <c r="P37" i="4"/>
  <c r="P38" i="4"/>
  <c r="E22" i="4"/>
  <c r="F22" i="4"/>
  <c r="G22" i="4"/>
  <c r="H22" i="4"/>
  <c r="I22" i="4"/>
  <c r="J22" i="4"/>
  <c r="K22" i="4"/>
  <c r="L22" i="4"/>
  <c r="M22" i="4"/>
  <c r="N22" i="4"/>
  <c r="O22" i="4"/>
  <c r="D22" i="4"/>
  <c r="P26" i="4"/>
  <c r="P22" i="4" l="1"/>
  <c r="P24" i="4"/>
  <c r="P25" i="4"/>
  <c r="P23" i="4"/>
  <c r="L6" i="4" l="1"/>
  <c r="L19" i="4" s="1"/>
  <c r="P39" i="4"/>
  <c r="P31" i="4"/>
  <c r="P30" i="4"/>
  <c r="P29" i="4"/>
  <c r="P14" i="4"/>
  <c r="P9" i="4"/>
  <c r="P8" i="4"/>
  <c r="P7" i="4"/>
  <c r="O6" i="4"/>
  <c r="O19" i="4" s="1"/>
  <c r="N6" i="4"/>
  <c r="N19" i="4" s="1"/>
  <c r="M6" i="4"/>
  <c r="M19" i="4" s="1"/>
  <c r="K6" i="4"/>
  <c r="K19" i="4" s="1"/>
  <c r="J6" i="4"/>
  <c r="J19" i="4" s="1"/>
  <c r="I6" i="4"/>
  <c r="I19" i="4" s="1"/>
  <c r="H6" i="4"/>
  <c r="H19" i="4" s="1"/>
  <c r="G6" i="4"/>
  <c r="G19" i="4" s="1"/>
  <c r="F6" i="4"/>
  <c r="F19" i="4" s="1"/>
  <c r="E6" i="4"/>
  <c r="E19" i="4" s="1"/>
  <c r="D6" i="4"/>
  <c r="D19" i="4" s="1"/>
  <c r="P19" i="4" l="1"/>
  <c r="J10" i="4"/>
  <c r="J28" i="4" s="1"/>
  <c r="J16" i="4"/>
  <c r="J13" i="4"/>
  <c r="K16" i="4"/>
  <c r="K13" i="4"/>
  <c r="D13" i="4"/>
  <c r="D16" i="4"/>
  <c r="M10" i="4"/>
  <c r="M28" i="4" s="1"/>
  <c r="M13" i="4"/>
  <c r="M16" i="4"/>
  <c r="E10" i="4"/>
  <c r="E28" i="4" s="1"/>
  <c r="E13" i="4"/>
  <c r="E16" i="4"/>
  <c r="N10" i="4"/>
  <c r="N28" i="4" s="1"/>
  <c r="N13" i="4"/>
  <c r="N16" i="4"/>
  <c r="H13" i="4"/>
  <c r="H40" i="4" s="1"/>
  <c r="H16" i="4"/>
  <c r="F10" i="4"/>
  <c r="F28" i="4" s="1"/>
  <c r="F13" i="4"/>
  <c r="F16" i="4"/>
  <c r="O13" i="4"/>
  <c r="O16" i="4"/>
  <c r="G13" i="4"/>
  <c r="G16" i="4"/>
  <c r="I10" i="4"/>
  <c r="I28" i="4" s="1"/>
  <c r="I16" i="4"/>
  <c r="I13" i="4"/>
  <c r="L16" i="4"/>
  <c r="L13" i="4"/>
  <c r="D10" i="4"/>
  <c r="D28" i="4" s="1"/>
  <c r="L10" i="4"/>
  <c r="L28" i="4" s="1"/>
  <c r="K10" i="4"/>
  <c r="K28" i="4" s="1"/>
  <c r="H10" i="4"/>
  <c r="H28" i="4" s="1"/>
  <c r="O10" i="4"/>
  <c r="O28" i="4" s="1"/>
  <c r="G10" i="4"/>
  <c r="G28" i="4" s="1"/>
  <c r="P6" i="4"/>
  <c r="K40" i="4" l="1"/>
  <c r="J40" i="4"/>
  <c r="N40" i="4"/>
  <c r="L40" i="4"/>
  <c r="I40" i="4"/>
  <c r="I42" i="4" s="1"/>
  <c r="M40" i="4"/>
  <c r="D40" i="4"/>
  <c r="P16" i="4"/>
  <c r="O40" i="4"/>
  <c r="O42" i="4" s="1"/>
  <c r="P13" i="4"/>
  <c r="F40" i="4"/>
  <c r="E40" i="4"/>
  <c r="E42" i="4" s="1"/>
  <c r="E43" i="4" s="1"/>
  <c r="G40" i="4"/>
  <c r="P10" i="4"/>
  <c r="J42" i="4" l="1"/>
  <c r="M42" i="4"/>
  <c r="F42" i="4"/>
  <c r="F43" i="4" s="1"/>
  <c r="H42" i="4"/>
  <c r="N42" i="4"/>
  <c r="L42" i="4"/>
  <c r="P28" i="4"/>
  <c r="P40" i="4" s="1"/>
  <c r="K42" i="4"/>
  <c r="G42" i="4"/>
  <c r="D42" i="4"/>
  <c r="G43" i="4" l="1"/>
  <c r="H43" i="4" s="1"/>
  <c r="I43" i="4" s="1"/>
  <c r="J43" i="4" s="1"/>
  <c r="K43" i="4" s="1"/>
  <c r="L43" i="4" s="1"/>
  <c r="M43" i="4" s="1"/>
  <c r="N43" i="4" s="1"/>
  <c r="O43" i="4" s="1"/>
  <c r="P43" i="4" s="1"/>
  <c r="P42" i="4"/>
</calcChain>
</file>

<file path=xl/sharedStrings.xml><?xml version="1.0" encoding="utf-8"?>
<sst xmlns="http://schemas.openxmlformats.org/spreadsheetml/2006/main" count="112" uniqueCount="97">
  <si>
    <t>項目</t>
    <rPh sb="0" eb="2">
      <t>コウモク</t>
    </rPh>
    <phoneticPr fontId="1"/>
  </si>
  <si>
    <t>ALL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</si>
  <si>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</si>
  <si>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</si>
  <si>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</si>
  <si>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</si>
  <si>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</si>
  <si>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</si>
  <si>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</si>
  <si>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</si>
  <si>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</si>
  <si>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</si>
  <si>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</si>
  <si>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</si>
  <si>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総計</t>
    <rPh sb="0" eb="2">
      <t>ソウケイ</t>
    </rPh>
    <phoneticPr fontId="1"/>
  </si>
  <si>
    <t>セッション数</t>
    <rPh sb="5" eb="6">
      <t>スウ</t>
    </rPh>
    <phoneticPr fontId="1"/>
  </si>
  <si>
    <t>コンバージョン(％)</t>
    <phoneticPr fontId="1"/>
  </si>
  <si>
    <t>平均注文額(円)</t>
    <rPh sb="0" eb="2">
      <t>ヘイキン</t>
    </rPh>
    <rPh sb="2" eb="4">
      <t>チュウモン</t>
    </rPh>
    <rPh sb="4" eb="5">
      <t>ガク</t>
    </rPh>
    <rPh sb="6" eb="7">
      <t>エン</t>
    </rPh>
    <phoneticPr fontId="1"/>
  </si>
  <si>
    <t>トランザクション</t>
    <phoneticPr fontId="1"/>
  </si>
  <si>
    <t>費用</t>
    <rPh sb="0" eb="2">
      <t>ヒヨウ</t>
    </rPh>
    <phoneticPr fontId="1"/>
  </si>
  <si>
    <t>オプション費用</t>
    <rPh sb="5" eb="7">
      <t>ヒヨウ</t>
    </rPh>
    <phoneticPr fontId="1"/>
  </si>
  <si>
    <t>販促費（広告費）</t>
    <rPh sb="0" eb="2">
      <t>ハンソク</t>
    </rPh>
    <rPh sb="2" eb="3">
      <t>ヒ</t>
    </rPh>
    <rPh sb="4" eb="7">
      <t>コウコクヒ</t>
    </rPh>
    <phoneticPr fontId="1"/>
  </si>
  <si>
    <t>Yahoo</t>
  </si>
  <si>
    <t>合計</t>
    <rPh sb="0" eb="2">
      <t>ゴウケイ</t>
    </rPh>
    <phoneticPr fontId="1"/>
  </si>
  <si>
    <t>営業収益</t>
    <rPh sb="0" eb="2">
      <t>エイギョウ</t>
    </rPh>
    <rPh sb="2" eb="4">
      <t>シュウエキ</t>
    </rPh>
    <phoneticPr fontId="1"/>
  </si>
  <si>
    <t>タイトル</t>
    <phoneticPr fontId="1"/>
  </si>
  <si>
    <t>概要</t>
    <rPh sb="0" eb="2">
      <t>ガイヨウ</t>
    </rPh>
    <phoneticPr fontId="1"/>
  </si>
  <si>
    <t>売上(税別）</t>
    <rPh sb="0" eb="2">
      <t>ウリアゲ</t>
    </rPh>
    <rPh sb="3" eb="5">
      <t>ゼイベツ</t>
    </rPh>
    <phoneticPr fontId="1"/>
  </si>
  <si>
    <t>原価</t>
    <rPh sb="0" eb="2">
      <t>ゲンカ</t>
    </rPh>
    <phoneticPr fontId="1"/>
  </si>
  <si>
    <t>原価率</t>
    <rPh sb="0" eb="2">
      <t>ゲンカ</t>
    </rPh>
    <rPh sb="2" eb="3">
      <t>リツ</t>
    </rPh>
    <phoneticPr fontId="1"/>
  </si>
  <si>
    <t>⇒計算式あり</t>
    <rPh sb="1" eb="4">
      <t>ケイサンシキ</t>
    </rPh>
    <phoneticPr fontId="1"/>
  </si>
  <si>
    <t>カート/モール月額利用料</t>
    <rPh sb="7" eb="9">
      <t>ゲツガク</t>
    </rPh>
    <rPh sb="9" eb="12">
      <t>リヨウリョウ</t>
    </rPh>
    <phoneticPr fontId="1"/>
  </si>
  <si>
    <t>従量課金率</t>
    <rPh sb="0" eb="2">
      <t>ジュウリョウ</t>
    </rPh>
    <rPh sb="2" eb="4">
      <t>カキン</t>
    </rPh>
    <rPh sb="4" eb="5">
      <t>リツ</t>
    </rPh>
    <phoneticPr fontId="1"/>
  </si>
  <si>
    <t>従量課金額</t>
    <rPh sb="0" eb="2">
      <t>ジュウリョウ</t>
    </rPh>
    <rPh sb="2" eb="4">
      <t>カキン</t>
    </rPh>
    <rPh sb="4" eb="5">
      <t>ガク</t>
    </rPh>
    <phoneticPr fontId="1"/>
  </si>
  <si>
    <t>-</t>
    <phoneticPr fontId="1"/>
  </si>
  <si>
    <t>※簡易版EC事業計画フォーマット</t>
    <rPh sb="1" eb="4">
      <t>カンイバン</t>
    </rPh>
    <rPh sb="6" eb="8">
      <t>ジギョウ</t>
    </rPh>
    <rPh sb="8" eb="10">
      <t>ケイカク</t>
    </rPh>
    <phoneticPr fontId="1"/>
  </si>
  <si>
    <t>1件当たり平均配送費用</t>
    <rPh sb="1" eb="2">
      <t>ケン</t>
    </rPh>
    <rPh sb="2" eb="3">
      <t>ア</t>
    </rPh>
    <rPh sb="5" eb="7">
      <t>ヘイキン</t>
    </rPh>
    <rPh sb="7" eb="9">
      <t>ハイソウ</t>
    </rPh>
    <rPh sb="9" eb="11">
      <t>ヒヨウ</t>
    </rPh>
    <phoneticPr fontId="1"/>
  </si>
  <si>
    <t>外部委託費用（コンサル・運用等）</t>
    <rPh sb="0" eb="2">
      <t>ガイブ</t>
    </rPh>
    <rPh sb="2" eb="4">
      <t>イタク</t>
    </rPh>
    <rPh sb="4" eb="6">
      <t>ヒヨウ</t>
    </rPh>
    <rPh sb="12" eb="14">
      <t>ウンヨウ</t>
    </rPh>
    <rPh sb="14" eb="15">
      <t>トウ</t>
    </rPh>
    <phoneticPr fontId="1"/>
  </si>
  <si>
    <t>地代家賃</t>
    <rPh sb="0" eb="2">
      <t>チダイ</t>
    </rPh>
    <rPh sb="2" eb="4">
      <t>ヤチン</t>
    </rPh>
    <phoneticPr fontId="1"/>
  </si>
  <si>
    <t>Google</t>
    <phoneticPr fontId="1"/>
  </si>
  <si>
    <t>配送料</t>
    <rPh sb="0" eb="2">
      <t>ハイソウ</t>
    </rPh>
    <rPh sb="2" eb="3">
      <t>リョウ</t>
    </rPh>
    <phoneticPr fontId="1"/>
  </si>
  <si>
    <t>EC事業部人件費</t>
    <rPh sb="2" eb="4">
      <t>ジギョウ</t>
    </rPh>
    <rPh sb="4" eb="5">
      <t>ブ</t>
    </rPh>
    <rPh sb="5" eb="8">
      <t>ジンケンヒ</t>
    </rPh>
    <phoneticPr fontId="1"/>
  </si>
  <si>
    <t>旅費交通費・交際費</t>
    <rPh sb="0" eb="2">
      <t>リョヒ</t>
    </rPh>
    <rPh sb="2" eb="5">
      <t>コウツウヒ</t>
    </rPh>
    <rPh sb="6" eb="8">
      <t>コウサイ</t>
    </rPh>
    <rPh sb="8" eb="9">
      <t>ヒ</t>
    </rPh>
    <phoneticPr fontId="1"/>
  </si>
  <si>
    <t>システム管理費</t>
    <rPh sb="4" eb="6">
      <t>カンリ</t>
    </rPh>
    <rPh sb="6" eb="7">
      <t>ヒ</t>
    </rPh>
    <phoneticPr fontId="1"/>
  </si>
  <si>
    <t>その他項目</t>
    <rPh sb="2" eb="3">
      <t>タ</t>
    </rPh>
    <rPh sb="3" eb="5">
      <t>コウモク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</si>
  <si>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</si>
  <si>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</si>
  <si>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運営コスト</t>
    <rPh sb="0" eb="2">
      <t>ウンエイ</t>
    </rPh>
    <phoneticPr fontId="1"/>
  </si>
  <si>
    <t>ECサイト売上</t>
    <rPh sb="5" eb="7">
      <t>ウリアゲ</t>
    </rPh>
    <phoneticPr fontId="1"/>
  </si>
  <si>
    <t>単月営業収支</t>
    <rPh sb="0" eb="1">
      <t>タン</t>
    </rPh>
    <rPh sb="1" eb="2">
      <t>ゲツ</t>
    </rPh>
    <rPh sb="2" eb="4">
      <t>エイギョウ</t>
    </rPh>
    <rPh sb="4" eb="6">
      <t>シュウシ</t>
    </rPh>
    <phoneticPr fontId="1"/>
  </si>
  <si>
    <t>累計営業収支</t>
    <rPh sb="0" eb="2">
      <t>ルイケイ</t>
    </rPh>
    <rPh sb="2" eb="4">
      <t>エイギョウ</t>
    </rPh>
    <rPh sb="4" eb="6">
      <t>シュウシ</t>
    </rPh>
    <phoneticPr fontId="1"/>
  </si>
  <si>
    <t>その他支払い手数料</t>
    <rPh sb="2" eb="3">
      <t>タ</t>
    </rPh>
    <rPh sb="3" eb="5">
      <t>シハラ</t>
    </rPh>
    <rPh sb="6" eb="9">
      <t>テスウリョウ</t>
    </rPh>
    <phoneticPr fontId="1"/>
  </si>
  <si>
    <t>支払い手数料（クレジットカードシェア）</t>
    <rPh sb="0" eb="2">
      <t>シハラ</t>
    </rPh>
    <rPh sb="3" eb="6">
      <t>テスウリョウ</t>
    </rPh>
    <phoneticPr fontId="1"/>
  </si>
  <si>
    <t>支払い手数料（クレジットカード手数料）</t>
    <rPh sb="0" eb="2">
      <t>シハラ</t>
    </rPh>
    <rPh sb="3" eb="6">
      <t>テスウリョウ</t>
    </rPh>
    <rPh sb="15" eb="18">
      <t>テスウリョウ</t>
    </rPh>
    <phoneticPr fontId="1"/>
  </si>
  <si>
    <t>クレジットカード支払い手数料</t>
    <rPh sb="8" eb="10">
      <t>シハラ</t>
    </rPh>
    <rPh sb="11" eb="14">
      <t>テスウリョウ</t>
    </rPh>
    <phoneticPr fontId="1"/>
  </si>
  <si>
    <t>入力方法</t>
    <rPh sb="0" eb="2">
      <t>ニュウリョク</t>
    </rPh>
    <rPh sb="2" eb="4">
      <t>ホウホウ</t>
    </rPh>
    <phoneticPr fontId="1"/>
  </si>
  <si>
    <t>月・年数を記入</t>
    <rPh sb="0" eb="1">
      <t>ツキ</t>
    </rPh>
    <rPh sb="2" eb="4">
      <t>ネンスウ</t>
    </rPh>
    <rPh sb="5" eb="7">
      <t>キニュウ</t>
    </rPh>
    <phoneticPr fontId="1"/>
  </si>
  <si>
    <t>20XX年</t>
    <rPh sb="4" eb="5">
      <t>ネン</t>
    </rPh>
    <phoneticPr fontId="1"/>
  </si>
  <si>
    <t>２０XX+1年</t>
    <rPh sb="6" eb="7">
      <t>ネン</t>
    </rPh>
    <phoneticPr fontId="1"/>
  </si>
  <si>
    <t>計算式から売上が算出されます。</t>
    <rPh sb="0" eb="3">
      <t>ケイサンシキ</t>
    </rPh>
    <rPh sb="5" eb="7">
      <t>ウリアゲ</t>
    </rPh>
    <rPh sb="8" eb="10">
      <t>サンシュツ</t>
    </rPh>
    <phoneticPr fontId="1"/>
  </si>
  <si>
    <t>【記入必須】セッション数の計画を記入します。</t>
    <rPh sb="1" eb="3">
      <t>キニュウ</t>
    </rPh>
    <rPh sb="3" eb="5">
      <t>ヒッス</t>
    </rPh>
    <rPh sb="11" eb="12">
      <t>スウ</t>
    </rPh>
    <rPh sb="13" eb="15">
      <t>ケイカク</t>
    </rPh>
    <rPh sb="16" eb="18">
      <t>キニュウ</t>
    </rPh>
    <phoneticPr fontId="1"/>
  </si>
  <si>
    <t>【記入必須】CVRの計画を記入します。</t>
    <rPh sb="1" eb="3">
      <t>キニュウ</t>
    </rPh>
    <rPh sb="3" eb="5">
      <t>ヒッス</t>
    </rPh>
    <rPh sb="10" eb="12">
      <t>ケイカク</t>
    </rPh>
    <rPh sb="13" eb="15">
      <t>キニュウ</t>
    </rPh>
    <phoneticPr fontId="1"/>
  </si>
  <si>
    <t>【記入必須】平均注文金額（客単価）を記入します。</t>
    <rPh sb="1" eb="3">
      <t>キニュウ</t>
    </rPh>
    <rPh sb="3" eb="5">
      <t>ヒッス</t>
    </rPh>
    <rPh sb="6" eb="8">
      <t>ヘイキン</t>
    </rPh>
    <rPh sb="8" eb="10">
      <t>チュウモン</t>
    </rPh>
    <rPh sb="10" eb="12">
      <t>キンガク</t>
    </rPh>
    <rPh sb="13" eb="16">
      <t>キャクタンカ</t>
    </rPh>
    <rPh sb="18" eb="20">
      <t>キニュウ</t>
    </rPh>
    <phoneticPr fontId="1"/>
  </si>
  <si>
    <t>計算式から算出されます。</t>
    <rPh sb="0" eb="3">
      <t>ケイサンシキ</t>
    </rPh>
    <rPh sb="5" eb="7">
      <t>サンシュツ</t>
    </rPh>
    <phoneticPr fontId="1"/>
  </si>
  <si>
    <t>ー</t>
    <phoneticPr fontId="1"/>
  </si>
  <si>
    <t>【記入必須】売上に対する原価率を記載します。</t>
    <rPh sb="1" eb="3">
      <t>キニュウ</t>
    </rPh>
    <rPh sb="3" eb="5">
      <t>ヒッス</t>
    </rPh>
    <rPh sb="6" eb="8">
      <t>ウリアゲ</t>
    </rPh>
    <rPh sb="9" eb="10">
      <t>タイ</t>
    </rPh>
    <rPh sb="12" eb="14">
      <t>ゲンカ</t>
    </rPh>
    <rPh sb="14" eb="15">
      <t>リツ</t>
    </rPh>
    <rPh sb="16" eb="18">
      <t>キサイ</t>
    </rPh>
    <phoneticPr fontId="1"/>
  </si>
  <si>
    <t>計算式から原価率が算出されます。</t>
    <rPh sb="0" eb="3">
      <t>ケイサンシキ</t>
    </rPh>
    <rPh sb="5" eb="7">
      <t>ゲンカ</t>
    </rPh>
    <rPh sb="7" eb="8">
      <t>リツ</t>
    </rPh>
    <rPh sb="9" eb="11">
      <t>サンシュツ</t>
    </rPh>
    <phoneticPr fontId="1"/>
  </si>
  <si>
    <t>【記入必須】カート/モールの月額費用を記載します</t>
    <rPh sb="1" eb="3">
      <t>キニュウ</t>
    </rPh>
    <rPh sb="3" eb="5">
      <t>ヒッス</t>
    </rPh>
    <rPh sb="14" eb="16">
      <t>ゲツガク</t>
    </rPh>
    <rPh sb="16" eb="18">
      <t>ヒヨウ</t>
    </rPh>
    <rPh sb="19" eb="21">
      <t>キサイ</t>
    </rPh>
    <phoneticPr fontId="1"/>
  </si>
  <si>
    <t>【記入必須】カート/モールの従量課金率を記載します。</t>
    <rPh sb="1" eb="3">
      <t>キニュウ</t>
    </rPh>
    <rPh sb="3" eb="5">
      <t>ヒッス</t>
    </rPh>
    <rPh sb="14" eb="16">
      <t>ジュウリョウ</t>
    </rPh>
    <rPh sb="16" eb="17">
      <t>カ</t>
    </rPh>
    <rPh sb="17" eb="18">
      <t>キン</t>
    </rPh>
    <rPh sb="18" eb="19">
      <t>リツ</t>
    </rPh>
    <rPh sb="20" eb="22">
      <t>キサイ</t>
    </rPh>
    <phoneticPr fontId="1"/>
  </si>
  <si>
    <t>従量課金額が算出されます。</t>
    <rPh sb="0" eb="2">
      <t>ジュウリョウ</t>
    </rPh>
    <rPh sb="2" eb="4">
      <t>カキン</t>
    </rPh>
    <rPh sb="4" eb="5">
      <t>ガク</t>
    </rPh>
    <rPh sb="6" eb="8">
      <t>サンシュツ</t>
    </rPh>
    <phoneticPr fontId="1"/>
  </si>
  <si>
    <t>【記入必須】クレカ売上シェアを記載します。</t>
    <rPh sb="1" eb="3">
      <t>キニュウ</t>
    </rPh>
    <rPh sb="3" eb="5">
      <t>ヒッス</t>
    </rPh>
    <rPh sb="9" eb="11">
      <t>ウリアゲ</t>
    </rPh>
    <rPh sb="15" eb="17">
      <t>キサイ</t>
    </rPh>
    <phoneticPr fontId="1"/>
  </si>
  <si>
    <t>【記入必須】クレカ手数料を記載します。</t>
    <rPh sb="1" eb="3">
      <t>キニュウ</t>
    </rPh>
    <rPh sb="3" eb="5">
      <t>ヒッス</t>
    </rPh>
    <rPh sb="9" eb="12">
      <t>テスウリョウ</t>
    </rPh>
    <rPh sb="13" eb="15">
      <t>キサイ</t>
    </rPh>
    <phoneticPr fontId="1"/>
  </si>
  <si>
    <t>クレジットカードでの売上手数料が算出されます。</t>
    <rPh sb="10" eb="12">
      <t>ウリアゲ</t>
    </rPh>
    <rPh sb="12" eb="15">
      <t>テスウリョウ</t>
    </rPh>
    <rPh sb="16" eb="18">
      <t>サンシュツ</t>
    </rPh>
    <phoneticPr fontId="1"/>
  </si>
  <si>
    <t>【記入必須】その他の支払手数料を記載します。</t>
    <rPh sb="1" eb="3">
      <t>キニュウ</t>
    </rPh>
    <rPh sb="3" eb="5">
      <t>ヒッス</t>
    </rPh>
    <rPh sb="8" eb="9">
      <t>タ</t>
    </rPh>
    <rPh sb="10" eb="12">
      <t>シハライ</t>
    </rPh>
    <rPh sb="12" eb="15">
      <t>テスウリョウ</t>
    </rPh>
    <rPh sb="16" eb="18">
      <t>キサイ</t>
    </rPh>
    <phoneticPr fontId="1"/>
  </si>
  <si>
    <t>【記入必須】カート/モールのオプション費を記載します。</t>
    <rPh sb="1" eb="3">
      <t>キニュウ</t>
    </rPh>
    <rPh sb="3" eb="5">
      <t>ヒッス</t>
    </rPh>
    <rPh sb="19" eb="20">
      <t>ヒ</t>
    </rPh>
    <rPh sb="21" eb="23">
      <t>キサイ</t>
    </rPh>
    <phoneticPr fontId="1"/>
  </si>
  <si>
    <t>広告販促費が算出されます。</t>
    <rPh sb="0" eb="2">
      <t>コウコク</t>
    </rPh>
    <rPh sb="2" eb="4">
      <t>ハンソク</t>
    </rPh>
    <rPh sb="4" eb="5">
      <t>ヒ</t>
    </rPh>
    <rPh sb="6" eb="8">
      <t>サンシュツ</t>
    </rPh>
    <phoneticPr fontId="1"/>
  </si>
  <si>
    <t>【記入必須】Googleへの広告費を記載します。</t>
    <rPh sb="1" eb="3">
      <t>キニュウ</t>
    </rPh>
    <rPh sb="3" eb="5">
      <t>ヒッス</t>
    </rPh>
    <rPh sb="14" eb="16">
      <t>コウコク</t>
    </rPh>
    <rPh sb="16" eb="17">
      <t>ヒ</t>
    </rPh>
    <rPh sb="18" eb="20">
      <t>キサイ</t>
    </rPh>
    <phoneticPr fontId="1"/>
  </si>
  <si>
    <t>【記入必須】Yahoo!への広告費を記載します。</t>
    <rPh sb="1" eb="3">
      <t>キニュウ</t>
    </rPh>
    <rPh sb="3" eb="5">
      <t>ヒッス</t>
    </rPh>
    <rPh sb="14" eb="16">
      <t>コウコク</t>
    </rPh>
    <rPh sb="16" eb="17">
      <t>ヒ</t>
    </rPh>
    <rPh sb="18" eb="20">
      <t>キサイ</t>
    </rPh>
    <phoneticPr fontId="1"/>
  </si>
  <si>
    <t>SNS・インフルエンサー・アンバサダー</t>
    <phoneticPr fontId="1"/>
  </si>
  <si>
    <t>モール関連広告・アフィリエイト広告</t>
    <rPh sb="3" eb="5">
      <t>カンレン</t>
    </rPh>
    <rPh sb="5" eb="7">
      <t>コウコク</t>
    </rPh>
    <rPh sb="15" eb="17">
      <t>コウコク</t>
    </rPh>
    <phoneticPr fontId="1"/>
  </si>
  <si>
    <t>【記入必須】SNS関連広告出稿費用を記載します。</t>
    <rPh sb="1" eb="3">
      <t>キニュウ</t>
    </rPh>
    <rPh sb="3" eb="5">
      <t>ヒッス</t>
    </rPh>
    <rPh sb="9" eb="11">
      <t>カンレン</t>
    </rPh>
    <rPh sb="11" eb="13">
      <t>コウコク</t>
    </rPh>
    <rPh sb="13" eb="15">
      <t>シュッコウ</t>
    </rPh>
    <rPh sb="15" eb="17">
      <t>ヒヨウ</t>
    </rPh>
    <rPh sb="18" eb="20">
      <t>キサイ</t>
    </rPh>
    <phoneticPr fontId="1"/>
  </si>
  <si>
    <t>【記入必須】モール広告費・アフィ費用を記載します。</t>
    <rPh sb="1" eb="3">
      <t>キニュウ</t>
    </rPh>
    <rPh sb="3" eb="5">
      <t>ヒッス</t>
    </rPh>
    <rPh sb="9" eb="11">
      <t>コウコク</t>
    </rPh>
    <rPh sb="11" eb="12">
      <t>ヒ</t>
    </rPh>
    <rPh sb="16" eb="18">
      <t>ヒヨウ</t>
    </rPh>
    <rPh sb="19" eb="21">
      <t>キサイ</t>
    </rPh>
    <phoneticPr fontId="1"/>
  </si>
  <si>
    <t>配送費用が算出されます。</t>
    <rPh sb="0" eb="2">
      <t>ハイソウ</t>
    </rPh>
    <rPh sb="2" eb="4">
      <t>ヒヨウ</t>
    </rPh>
    <rPh sb="5" eb="7">
      <t>サンシュツ</t>
    </rPh>
    <phoneticPr fontId="1"/>
  </si>
  <si>
    <t>【記入必須】1件当たりの平均配送費用を記載します。</t>
    <rPh sb="1" eb="3">
      <t>キニュウ</t>
    </rPh>
    <rPh sb="3" eb="5">
      <t>ヒッス</t>
    </rPh>
    <rPh sb="7" eb="8">
      <t>ケン</t>
    </rPh>
    <rPh sb="8" eb="9">
      <t>ア</t>
    </rPh>
    <rPh sb="12" eb="14">
      <t>ヘイキン</t>
    </rPh>
    <rPh sb="14" eb="16">
      <t>ハイソウ</t>
    </rPh>
    <rPh sb="16" eb="18">
      <t>ヒヨウ</t>
    </rPh>
    <rPh sb="19" eb="21">
      <t>キサイ</t>
    </rPh>
    <phoneticPr fontId="1"/>
  </si>
  <si>
    <t>【記入必須】外部への委託費用を記載します。</t>
    <rPh sb="1" eb="3">
      <t>キニュウ</t>
    </rPh>
    <rPh sb="3" eb="5">
      <t>ヒッス</t>
    </rPh>
    <rPh sb="6" eb="8">
      <t>ガイブ</t>
    </rPh>
    <rPh sb="10" eb="12">
      <t>イタク</t>
    </rPh>
    <rPh sb="12" eb="14">
      <t>ヒヨウ</t>
    </rPh>
    <rPh sb="15" eb="17">
      <t>キサイ</t>
    </rPh>
    <phoneticPr fontId="1"/>
  </si>
  <si>
    <t>【記入必須】事業部の人件費を記載します。</t>
    <rPh sb="1" eb="3">
      <t>キニュウ</t>
    </rPh>
    <rPh sb="3" eb="5">
      <t>ヒッス</t>
    </rPh>
    <rPh sb="6" eb="8">
      <t>ジギョウ</t>
    </rPh>
    <rPh sb="8" eb="9">
      <t>ブ</t>
    </rPh>
    <rPh sb="10" eb="13">
      <t>ジンケンヒ</t>
    </rPh>
    <rPh sb="14" eb="16">
      <t>キサイ</t>
    </rPh>
    <phoneticPr fontId="1"/>
  </si>
  <si>
    <t>【記入必須】システム関係の費用を記載します。</t>
    <rPh sb="1" eb="3">
      <t>キニュウ</t>
    </rPh>
    <rPh sb="3" eb="5">
      <t>ヒッス</t>
    </rPh>
    <rPh sb="10" eb="12">
      <t>カンケイ</t>
    </rPh>
    <rPh sb="13" eb="15">
      <t>ヒヨウ</t>
    </rPh>
    <rPh sb="16" eb="18">
      <t>キサイ</t>
    </rPh>
    <phoneticPr fontId="1"/>
  </si>
  <si>
    <t>在庫管理関連費用（原価反映もあり）</t>
    <rPh sb="0" eb="2">
      <t>ザイコ</t>
    </rPh>
    <rPh sb="2" eb="4">
      <t>カンリ</t>
    </rPh>
    <rPh sb="4" eb="6">
      <t>カンレン</t>
    </rPh>
    <rPh sb="6" eb="8">
      <t>ヒヨウ</t>
    </rPh>
    <rPh sb="9" eb="11">
      <t>ゲンカ</t>
    </rPh>
    <rPh sb="11" eb="13">
      <t>ハンエイ</t>
    </rPh>
    <phoneticPr fontId="1"/>
  </si>
  <si>
    <t>【記入必須】交通費や交際費を記載します。</t>
    <rPh sb="1" eb="3">
      <t>キニュウ</t>
    </rPh>
    <rPh sb="3" eb="5">
      <t>ヒッス</t>
    </rPh>
    <rPh sb="6" eb="9">
      <t>コウツウヒ</t>
    </rPh>
    <rPh sb="10" eb="12">
      <t>コウサイ</t>
    </rPh>
    <rPh sb="12" eb="13">
      <t>ヒ</t>
    </rPh>
    <rPh sb="14" eb="16">
      <t>キサイ</t>
    </rPh>
    <phoneticPr fontId="1"/>
  </si>
  <si>
    <t>【記入必須】家賃を記載します。</t>
    <rPh sb="1" eb="3">
      <t>キニュウ</t>
    </rPh>
    <rPh sb="3" eb="5">
      <t>ヒッス</t>
    </rPh>
    <rPh sb="6" eb="8">
      <t>ヤチン</t>
    </rPh>
    <rPh sb="9" eb="11">
      <t>キサイ</t>
    </rPh>
    <phoneticPr fontId="1"/>
  </si>
  <si>
    <t>【記入必須】在庫管理関連費用を記載します。</t>
    <rPh sb="1" eb="3">
      <t>キニュウ</t>
    </rPh>
    <rPh sb="3" eb="5">
      <t>ヒッス</t>
    </rPh>
    <rPh sb="6" eb="8">
      <t>ザイコ</t>
    </rPh>
    <rPh sb="8" eb="10">
      <t>カンリ</t>
    </rPh>
    <rPh sb="10" eb="12">
      <t>カンレン</t>
    </rPh>
    <rPh sb="12" eb="14">
      <t>ヒヨウ</t>
    </rPh>
    <rPh sb="15" eb="17">
      <t>キサイ</t>
    </rPh>
    <phoneticPr fontId="1"/>
  </si>
  <si>
    <t>【記入必須】各種保険料金を記載します。</t>
    <rPh sb="1" eb="3">
      <t>キニュウ</t>
    </rPh>
    <rPh sb="3" eb="5">
      <t>ヒッス</t>
    </rPh>
    <rPh sb="6" eb="8">
      <t>カクシュ</t>
    </rPh>
    <rPh sb="8" eb="10">
      <t>ホケン</t>
    </rPh>
    <rPh sb="10" eb="12">
      <t>リョウキン</t>
    </rPh>
    <rPh sb="13" eb="15">
      <t>キサイ</t>
    </rPh>
    <phoneticPr fontId="1"/>
  </si>
  <si>
    <t>【記入必須】雑費を記載します。</t>
    <rPh sb="1" eb="3">
      <t>キニュウ</t>
    </rPh>
    <rPh sb="3" eb="5">
      <t>ヒッス</t>
    </rPh>
    <rPh sb="6" eb="8">
      <t>ザッピ</t>
    </rPh>
    <rPh sb="9" eb="11">
      <t>キサイ</t>
    </rPh>
    <phoneticPr fontId="1"/>
  </si>
  <si>
    <t>予備費用欄</t>
    <rPh sb="0" eb="2">
      <t>ヨビ</t>
    </rPh>
    <rPh sb="2" eb="4">
      <t>ヒヨウ</t>
    </rPh>
    <rPh sb="4" eb="5">
      <t>ラン</t>
    </rPh>
    <phoneticPr fontId="1"/>
  </si>
  <si>
    <t>EC運営コストが算出されます。</t>
    <rPh sb="2" eb="4">
      <t>ウンエイ</t>
    </rPh>
    <rPh sb="8" eb="10">
      <t>サンシュツ</t>
    </rPh>
    <phoneticPr fontId="1"/>
  </si>
  <si>
    <t>累計の簡易版累計営業収支が算出されます。</t>
    <rPh sb="0" eb="2">
      <t>ルイケイ</t>
    </rPh>
    <rPh sb="3" eb="6">
      <t>カンイバン</t>
    </rPh>
    <rPh sb="6" eb="8">
      <t>ルイケイ</t>
    </rPh>
    <rPh sb="8" eb="10">
      <t>エイギョウ</t>
    </rPh>
    <rPh sb="10" eb="12">
      <t>シュウシ</t>
    </rPh>
    <rPh sb="13" eb="15">
      <t>サンシュツ</t>
    </rPh>
    <phoneticPr fontId="1"/>
  </si>
  <si>
    <t>単月の簡易版累計営業収支が算出されます。</t>
    <rPh sb="0" eb="1">
      <t>タン</t>
    </rPh>
    <rPh sb="1" eb="2">
      <t>ゲツ</t>
    </rPh>
    <rPh sb="3" eb="6">
      <t>カンイバン</t>
    </rPh>
    <rPh sb="6" eb="8">
      <t>ルイケイ</t>
    </rPh>
    <rPh sb="8" eb="10">
      <t>エイギョウ</t>
    </rPh>
    <rPh sb="10" eb="12">
      <t>シュウシ</t>
    </rPh>
    <rPh sb="13" eb="15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</si>
</sst>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10" xfId="1" applyFont="1" applyBorder="1">
      <alignment vertical="center"/>
    </xf>
    <xf numFmtId="10" fontId="2" fillId="0" borderId="10" xfId="2" applyNumberFormat="1" applyFont="1" applyBorder="1">
      <alignment vertical="center"/>
    </xf>
    <xf numFmtId="0" fontId="2" fillId="0" borderId="11" xfId="0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1" xfId="0" applyNumberFormat="1" applyFont="1" applyBorder="1" applyAlignment="1">
      <alignment horizontal="center" vertical="center"/>
    </xf>
    <xf numFmtId="38" fontId="2" fillId="0" borderId="12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5" borderId="8" xfId="1" applyFont="1" applyFill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6" borderId="1" xfId="1" applyFont="1" applyFill="1" applyBorder="1">
      <alignment vertical="center"/>
    </xf>
    <xf numFmtId="10" fontId="2" fillId="6" borderId="5" xfId="2" applyNumberFormat="1" applyFont="1" applyFill="1" applyBorder="1">
      <alignment vertical="center"/>
    </xf>
    <xf numFmtId="176" fontId="2" fillId="6" borderId="1" xfId="2" applyNumberFormat="1" applyFont="1" applyFill="1" applyBorder="1">
      <alignment vertical="center"/>
    </xf>
    <xf numFmtId="0" fontId="2" fillId="6" borderId="1" xfId="0" applyFont="1" applyFill="1" applyBorder="1">
      <alignment vertical="center"/>
    </xf>
    <xf numFmtId="10" fontId="2" fillId="6" borderId="1" xfId="2" applyNumberFormat="1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AE12-E886-4A5C-8752-111557ED943B}">
  <dimension ref="B1:V43"/>
  <sheetViews>
    <sheetView showGridLines="0" tabSelected="1" zoomScale="85" zoomScaleNormal="85" workbookViewId="0">
      <selection activeCell="C19" sqref="C19"/>
    </sheetView>
  </sheetViews>
  <sheetFormatPr defaultRowHeight="18.75" x14ac:dyDescent="0.4"/>
  <cols>
    <col min="1" max="1" width="3.5" customWidth="1"/>
    <col min="2" max="2" width="14.75" customWidth="1"/>
    <col min="3" max="3" width="33.25" bestFit="1" customWidth="1"/>
    <col min="4" max="4" width="9.25" customWidth="1"/>
    <col min="16" max="16" width="10.125" bestFit="1" customWidth="1"/>
    <col min="17" max="17" width="15" customWidth="1"/>
    <col min="21" max="21" width="10.75" customWidth="1"/>
    <col min="22" max="22" width="10.25" customWidth="1"/>
  </cols>
  <sheetData>
    <row r="1" spans="2:22" x14ac:dyDescent="0.4">
      <c r="B1" t="s">
        <v>35</v>
      </c>
      <c r="G1" s="21"/>
    </row>
    <row r="2" spans="2:22" ht="19.5" thickBot="1" x14ac:dyDescent="0.45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22" ht="19.5" thickBot="1" x14ac:dyDescent="0.45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2" ht="19.5" thickBot="1" x14ac:dyDescent="0.45">
      <c r="B4" s="26" t="s">
        <v>0</v>
      </c>
      <c r="C4" s="27"/>
      <c r="D4" s="28" t="s">
        <v>57</v>
      </c>
      <c r="E4" s="27"/>
      <c r="F4" s="27"/>
      <c r="G4" s="27"/>
      <c r="H4" s="27"/>
      <c r="I4" s="27"/>
      <c r="J4" s="27"/>
      <c r="K4" s="27"/>
      <c r="L4" s="29"/>
      <c r="M4" s="28" t="s">
        <v>58</v>
      </c>
      <c r="N4" s="27"/>
      <c r="O4" s="27"/>
      <c r="P4" s="22" t="s">
        <v>1</v>
      </c>
      <c r="R4" s="52" t="s">
        <v>55</v>
      </c>
      <c r="S4" s="53"/>
      <c r="T4" s="53"/>
      <c r="U4" s="53"/>
      <c r="V4" s="54"/>
    </row>
    <row r="5" spans="2:22" ht="19.5" thickBot="1" x14ac:dyDescent="0.45">
      <c r="B5" s="3"/>
      <c r="C5" s="4"/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5" t="s">
        <v>14</v>
      </c>
      <c r="R5" s="55" t="s">
        <v>56</v>
      </c>
      <c r="S5" s="56"/>
      <c r="T5" s="56"/>
      <c r="U5" s="56"/>
      <c r="V5" s="57"/>
    </row>
    <row r="6" spans="2:22" x14ac:dyDescent="0.4">
      <c r="B6" s="30" t="s">
        <v>48</v>
      </c>
      <c r="C6" s="6" t="s">
        <v>27</v>
      </c>
      <c r="D6" s="7">
        <f>D7*D8*D9</f>
        <v>0</v>
      </c>
      <c r="E6" s="7">
        <f>E7*E8*E9</f>
        <v>0</v>
      </c>
      <c r="F6" s="7">
        <f t="shared" ref="F6:O6" si="0">F7*F8*F9</f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>L7*L8*L9</f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19">
        <f>SUM(D6:O6)</f>
        <v>0</v>
      </c>
      <c r="Q6" t="s">
        <v>30</v>
      </c>
      <c r="R6" s="58" t="s">
        <v>59</v>
      </c>
      <c r="S6" s="59"/>
      <c r="T6" s="59"/>
      <c r="U6" s="59"/>
      <c r="V6" s="60"/>
    </row>
    <row r="7" spans="2:22" x14ac:dyDescent="0.4">
      <c r="B7" s="31"/>
      <c r="C7" s="1" t="s">
        <v>15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9">
        <f>SUM(D7:O7)</f>
        <v>0</v>
      </c>
      <c r="R7" s="58" t="s">
        <v>60</v>
      </c>
      <c r="S7" s="59"/>
      <c r="T7" s="59"/>
      <c r="U7" s="59"/>
      <c r="V7" s="60"/>
    </row>
    <row r="8" spans="2:22" x14ac:dyDescent="0.4">
      <c r="B8" s="31"/>
      <c r="C8" s="1" t="s">
        <v>16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10">
        <f>AVERAGE(D8:O8)</f>
        <v>0</v>
      </c>
      <c r="R8" s="64" t="s">
        <v>61</v>
      </c>
      <c r="S8" s="65"/>
      <c r="T8" s="65"/>
      <c r="U8" s="65"/>
      <c r="V8" s="66"/>
    </row>
    <row r="9" spans="2:22" x14ac:dyDescent="0.4">
      <c r="B9" s="31"/>
      <c r="C9" s="1" t="s">
        <v>17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9">
        <f>AVERAGE(D9:O9)</f>
        <v>0</v>
      </c>
      <c r="R9" s="64" t="s">
        <v>62</v>
      </c>
      <c r="S9" s="65"/>
      <c r="T9" s="65"/>
      <c r="U9" s="65"/>
      <c r="V9" s="66"/>
    </row>
    <row r="10" spans="2:22" ht="19.5" thickBot="1" x14ac:dyDescent="0.45">
      <c r="B10" s="32"/>
      <c r="C10" s="11" t="s">
        <v>18</v>
      </c>
      <c r="D10" s="12">
        <f>IF(ISERROR(D6/D9),0,D6/D9)</f>
        <v>0</v>
      </c>
      <c r="E10" s="12">
        <f t="shared" ref="E10:O10" si="1">IF(ISERROR(E6/E9),0,E6/E9)</f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3">
        <f>AVERAGE(D10:O10)</f>
        <v>0</v>
      </c>
      <c r="Q10" t="s">
        <v>30</v>
      </c>
      <c r="R10" s="58" t="s">
        <v>63</v>
      </c>
      <c r="S10" s="59"/>
      <c r="T10" s="59"/>
      <c r="U10" s="59"/>
      <c r="V10" s="60"/>
    </row>
    <row r="11" spans="2:22" ht="19.5" thickBot="1" x14ac:dyDescent="0.45">
      <c r="B11" s="42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R11" s="58" t="s">
        <v>64</v>
      </c>
      <c r="S11" s="59"/>
      <c r="T11" s="59"/>
      <c r="U11" s="59"/>
      <c r="V11" s="60"/>
    </row>
    <row r="12" spans="2:22" x14ac:dyDescent="0.4">
      <c r="B12" s="33" t="s">
        <v>47</v>
      </c>
      <c r="C12" s="20" t="s">
        <v>29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6" t="s">
        <v>34</v>
      </c>
      <c r="R12" s="58" t="s">
        <v>65</v>
      </c>
      <c r="S12" s="59"/>
      <c r="T12" s="59"/>
      <c r="U12" s="59"/>
      <c r="V12" s="60"/>
    </row>
    <row r="13" spans="2:22" x14ac:dyDescent="0.4">
      <c r="B13" s="33"/>
      <c r="C13" s="20" t="s">
        <v>28</v>
      </c>
      <c r="D13" s="14">
        <f>D6*D12</f>
        <v>0</v>
      </c>
      <c r="E13" s="14">
        <f t="shared" ref="E13:O13" si="2">E6*E12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9">
        <f>SUM(D13:O13)</f>
        <v>0</v>
      </c>
      <c r="Q13" t="s">
        <v>30</v>
      </c>
      <c r="R13" s="58" t="s">
        <v>66</v>
      </c>
      <c r="S13" s="59"/>
      <c r="T13" s="59"/>
      <c r="U13" s="59"/>
      <c r="V13" s="60"/>
    </row>
    <row r="14" spans="2:22" ht="18" customHeight="1" x14ac:dyDescent="0.4">
      <c r="B14" s="33"/>
      <c r="C14" s="1" t="s">
        <v>31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9">
        <f t="shared" ref="P14:P39" si="3">SUM(D14:O14)</f>
        <v>0</v>
      </c>
      <c r="R14" s="58" t="s">
        <v>67</v>
      </c>
      <c r="S14" s="59"/>
      <c r="T14" s="59"/>
      <c r="U14" s="59"/>
      <c r="V14" s="60"/>
    </row>
    <row r="15" spans="2:22" ht="18" customHeight="1" x14ac:dyDescent="0.4">
      <c r="B15" s="33"/>
      <c r="C15" s="1" t="s">
        <v>32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5" t="s">
        <v>34</v>
      </c>
      <c r="R15" s="58" t="s">
        <v>68</v>
      </c>
      <c r="S15" s="59"/>
      <c r="T15" s="59"/>
      <c r="U15" s="59"/>
      <c r="V15" s="60"/>
    </row>
    <row r="16" spans="2:22" x14ac:dyDescent="0.4">
      <c r="B16" s="33"/>
      <c r="C16" s="1" t="s">
        <v>33</v>
      </c>
      <c r="D16" s="8">
        <f>D6*D15</f>
        <v>0</v>
      </c>
      <c r="E16" s="8">
        <f t="shared" ref="E16:O16" si="4">E6*E15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9">
        <f>SUM(D16:O16)</f>
        <v>0</v>
      </c>
      <c r="Q16" t="s">
        <v>30</v>
      </c>
      <c r="R16" s="58" t="s">
        <v>69</v>
      </c>
      <c r="S16" s="59"/>
      <c r="T16" s="59"/>
      <c r="U16" s="59"/>
      <c r="V16" s="60"/>
    </row>
    <row r="17" spans="2:22" x14ac:dyDescent="0.4">
      <c r="B17" s="33"/>
      <c r="C17" s="1" t="s">
        <v>52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5" t="s">
        <v>34</v>
      </c>
      <c r="R17" s="58" t="s">
        <v>70</v>
      </c>
      <c r="S17" s="59"/>
      <c r="T17" s="59"/>
      <c r="U17" s="59"/>
      <c r="V17" s="60"/>
    </row>
    <row r="18" spans="2:22" x14ac:dyDescent="0.4">
      <c r="B18" s="33"/>
      <c r="C18" s="1" t="s">
        <v>53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5" t="s">
        <v>34</v>
      </c>
      <c r="R18" s="58" t="s">
        <v>71</v>
      </c>
      <c r="S18" s="59"/>
      <c r="T18" s="59"/>
      <c r="U18" s="59"/>
      <c r="V18" s="60"/>
    </row>
    <row r="19" spans="2:22" x14ac:dyDescent="0.4">
      <c r="B19" s="33"/>
      <c r="C19" s="1" t="s">
        <v>54</v>
      </c>
      <c r="D19" s="8">
        <f>D6*D17*D18</f>
        <v>0</v>
      </c>
      <c r="E19" s="8">
        <f t="shared" ref="E19:O19" si="5">E6*E17*E18</f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8">
        <f t="shared" si="5"/>
        <v>0</v>
      </c>
      <c r="N19" s="8">
        <f t="shared" si="5"/>
        <v>0</v>
      </c>
      <c r="O19" s="8">
        <f t="shared" si="5"/>
        <v>0</v>
      </c>
      <c r="P19" s="9">
        <f>SUM(D19:O19)</f>
        <v>0</v>
      </c>
      <c r="Q19" t="s">
        <v>30</v>
      </c>
      <c r="R19" s="58" t="s">
        <v>72</v>
      </c>
      <c r="S19" s="59"/>
      <c r="T19" s="59"/>
      <c r="U19" s="59"/>
      <c r="V19" s="60"/>
    </row>
    <row r="20" spans="2:22" x14ac:dyDescent="0.4">
      <c r="B20" s="33"/>
      <c r="C20" s="1" t="s">
        <v>51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9">
        <f>SUM(D20:O20)</f>
        <v>0</v>
      </c>
      <c r="R20" s="58" t="s">
        <v>73</v>
      </c>
      <c r="S20" s="59"/>
      <c r="T20" s="59"/>
      <c r="U20" s="59"/>
      <c r="V20" s="60"/>
    </row>
    <row r="21" spans="2:22" x14ac:dyDescent="0.4">
      <c r="B21" s="33"/>
      <c r="C21" s="1" t="s">
        <v>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9">
        <f>SUM(D21:O21)</f>
        <v>0</v>
      </c>
      <c r="R21" s="58" t="s">
        <v>74</v>
      </c>
      <c r="S21" s="59"/>
      <c r="T21" s="59"/>
      <c r="U21" s="59"/>
      <c r="V21" s="60"/>
    </row>
    <row r="22" spans="2:22" x14ac:dyDescent="0.4">
      <c r="B22" s="33"/>
      <c r="C22" s="1" t="s">
        <v>21</v>
      </c>
      <c r="D22" s="8">
        <f>SUM(D23:D26)</f>
        <v>0</v>
      </c>
      <c r="E22" s="8">
        <f t="shared" ref="E22:O22" si="6">SUM(E23:E26)</f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  <c r="P22" s="9">
        <f>SUM(D22:O22)</f>
        <v>0</v>
      </c>
      <c r="Q22" t="s">
        <v>30</v>
      </c>
      <c r="R22" s="58" t="s">
        <v>75</v>
      </c>
      <c r="S22" s="59"/>
      <c r="T22" s="59"/>
      <c r="U22" s="59"/>
      <c r="V22" s="60"/>
    </row>
    <row r="23" spans="2:22" x14ac:dyDescent="0.4">
      <c r="B23" s="33"/>
      <c r="C23" s="23" t="s">
        <v>39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9">
        <f>SUM(D23:O23)</f>
        <v>0</v>
      </c>
      <c r="R23" s="58" t="s">
        <v>76</v>
      </c>
      <c r="S23" s="59"/>
      <c r="T23" s="59"/>
      <c r="U23" s="59"/>
      <c r="V23" s="60"/>
    </row>
    <row r="24" spans="2:22" x14ac:dyDescent="0.4">
      <c r="B24" s="33"/>
      <c r="C24" s="23" t="s">
        <v>22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9">
        <f t="shared" ref="P24:P25" si="7">SUM(D24:O24)</f>
        <v>0</v>
      </c>
      <c r="R24" s="58" t="s">
        <v>77</v>
      </c>
      <c r="S24" s="59"/>
      <c r="T24" s="59"/>
      <c r="U24" s="59"/>
      <c r="V24" s="60"/>
    </row>
    <row r="25" spans="2:22" x14ac:dyDescent="0.4">
      <c r="B25" s="33"/>
      <c r="C25" s="23" t="s">
        <v>78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9">
        <f t="shared" si="7"/>
        <v>0</v>
      </c>
      <c r="R25" s="58" t="s">
        <v>80</v>
      </c>
      <c r="S25" s="59"/>
      <c r="T25" s="59"/>
      <c r="U25" s="59"/>
      <c r="V25" s="60"/>
    </row>
    <row r="26" spans="2:22" x14ac:dyDescent="0.4">
      <c r="B26" s="33"/>
      <c r="C26" s="23" t="s">
        <v>79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9">
        <f t="shared" ref="P26" si="8">SUM(D26:O26)</f>
        <v>0</v>
      </c>
      <c r="R26" s="58" t="s">
        <v>81</v>
      </c>
      <c r="S26" s="59"/>
      <c r="T26" s="59"/>
      <c r="U26" s="59"/>
      <c r="V26" s="60"/>
    </row>
    <row r="27" spans="2:22" x14ac:dyDescent="0.4">
      <c r="B27" s="33"/>
      <c r="C27" s="1" t="s">
        <v>36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9"/>
      <c r="R27" s="58" t="s">
        <v>83</v>
      </c>
      <c r="S27" s="59"/>
      <c r="T27" s="59"/>
      <c r="U27" s="59"/>
      <c r="V27" s="60"/>
    </row>
    <row r="28" spans="2:22" x14ac:dyDescent="0.4">
      <c r="B28" s="33"/>
      <c r="C28" s="1" t="s">
        <v>40</v>
      </c>
      <c r="D28" s="8">
        <f>D10*D27</f>
        <v>0</v>
      </c>
      <c r="E28" s="8">
        <f t="shared" ref="E28:O28" si="9">E10*E27</f>
        <v>0</v>
      </c>
      <c r="F28" s="8">
        <f t="shared" si="9"/>
        <v>0</v>
      </c>
      <c r="G28" s="8">
        <f t="shared" si="9"/>
        <v>0</v>
      </c>
      <c r="H28" s="8">
        <f t="shared" si="9"/>
        <v>0</v>
      </c>
      <c r="I28" s="8">
        <f t="shared" si="9"/>
        <v>0</v>
      </c>
      <c r="J28" s="8">
        <f t="shared" si="9"/>
        <v>0</v>
      </c>
      <c r="K28" s="8">
        <f t="shared" si="9"/>
        <v>0</v>
      </c>
      <c r="L28" s="8">
        <f t="shared" si="9"/>
        <v>0</v>
      </c>
      <c r="M28" s="8">
        <f t="shared" si="9"/>
        <v>0</v>
      </c>
      <c r="N28" s="8">
        <f t="shared" si="9"/>
        <v>0</v>
      </c>
      <c r="O28" s="8">
        <f t="shared" si="9"/>
        <v>0</v>
      </c>
      <c r="P28" s="9">
        <f t="shared" si="3"/>
        <v>0</v>
      </c>
      <c r="Q28" t="s">
        <v>30</v>
      </c>
      <c r="R28" s="58" t="s">
        <v>82</v>
      </c>
      <c r="S28" s="59"/>
      <c r="T28" s="59"/>
      <c r="U28" s="59"/>
      <c r="V28" s="60"/>
    </row>
    <row r="29" spans="2:22" x14ac:dyDescent="0.4">
      <c r="B29" s="33"/>
      <c r="C29" s="1" t="s">
        <v>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9">
        <f t="shared" si="3"/>
        <v>0</v>
      </c>
      <c r="R29" s="58" t="s">
        <v>84</v>
      </c>
      <c r="S29" s="59"/>
      <c r="T29" s="59"/>
      <c r="U29" s="59"/>
      <c r="V29" s="60"/>
    </row>
    <row r="30" spans="2:22" x14ac:dyDescent="0.4">
      <c r="B30" s="33"/>
      <c r="C30" s="1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9">
        <f t="shared" si="3"/>
        <v>0</v>
      </c>
      <c r="R30" s="58" t="s">
        <v>85</v>
      </c>
      <c r="S30" s="59"/>
      <c r="T30" s="59"/>
      <c r="U30" s="59"/>
      <c r="V30" s="60"/>
    </row>
    <row r="31" spans="2:22" x14ac:dyDescent="0.4">
      <c r="B31" s="33"/>
      <c r="C31" s="18" t="s">
        <v>43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9">
        <f>SUM(D31:O31)</f>
        <v>0</v>
      </c>
      <c r="R31" s="58" t="s">
        <v>86</v>
      </c>
      <c r="S31" s="59"/>
      <c r="T31" s="59"/>
      <c r="U31" s="59"/>
      <c r="V31" s="60"/>
    </row>
    <row r="32" spans="2:22" x14ac:dyDescent="0.4">
      <c r="B32" s="33"/>
      <c r="C32" s="18" t="s">
        <v>42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9">
        <f t="shared" ref="P32:P38" si="10">SUM(D32:O32)</f>
        <v>0</v>
      </c>
      <c r="R32" s="58" t="s">
        <v>88</v>
      </c>
      <c r="S32" s="59"/>
      <c r="T32" s="59"/>
      <c r="U32" s="59"/>
      <c r="V32" s="60"/>
    </row>
    <row r="33" spans="2:22" x14ac:dyDescent="0.4">
      <c r="B33" s="33"/>
      <c r="C33" s="18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9">
        <f t="shared" si="10"/>
        <v>0</v>
      </c>
      <c r="R33" s="58" t="s">
        <v>89</v>
      </c>
      <c r="S33" s="59"/>
      <c r="T33" s="59"/>
      <c r="U33" s="59"/>
      <c r="V33" s="60"/>
    </row>
    <row r="34" spans="2:22" x14ac:dyDescent="0.4">
      <c r="B34" s="33"/>
      <c r="C34" s="18" t="s">
        <v>87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9">
        <f t="shared" si="10"/>
        <v>0</v>
      </c>
      <c r="R34" s="58" t="s">
        <v>90</v>
      </c>
      <c r="S34" s="59"/>
      <c r="T34" s="59"/>
      <c r="U34" s="59"/>
      <c r="V34" s="60"/>
    </row>
    <row r="35" spans="2:22" x14ac:dyDescent="0.4">
      <c r="B35" s="33"/>
      <c r="C35" s="18" t="s">
        <v>45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9">
        <f t="shared" si="10"/>
        <v>0</v>
      </c>
      <c r="R35" s="58" t="s">
        <v>91</v>
      </c>
      <c r="S35" s="59"/>
      <c r="T35" s="59"/>
      <c r="U35" s="59"/>
      <c r="V35" s="60"/>
    </row>
    <row r="36" spans="2:22" x14ac:dyDescent="0.4">
      <c r="B36" s="33"/>
      <c r="C36" s="18" t="s">
        <v>46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9">
        <f t="shared" si="10"/>
        <v>0</v>
      </c>
      <c r="R36" s="58" t="s">
        <v>92</v>
      </c>
      <c r="S36" s="59"/>
      <c r="T36" s="59"/>
      <c r="U36" s="59"/>
      <c r="V36" s="60"/>
    </row>
    <row r="37" spans="2:22" x14ac:dyDescent="0.4">
      <c r="B37" s="33"/>
      <c r="C37" s="18" t="s">
        <v>44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9">
        <f t="shared" si="10"/>
        <v>0</v>
      </c>
      <c r="R37" s="58" t="s">
        <v>93</v>
      </c>
      <c r="S37" s="59"/>
      <c r="T37" s="59"/>
      <c r="U37" s="59"/>
      <c r="V37" s="60"/>
    </row>
    <row r="38" spans="2:22" x14ac:dyDescent="0.4">
      <c r="B38" s="33"/>
      <c r="C38" s="18" t="s">
        <v>44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9">
        <f t="shared" si="10"/>
        <v>0</v>
      </c>
      <c r="R38" s="58" t="s">
        <v>93</v>
      </c>
      <c r="S38" s="59"/>
      <c r="T38" s="59"/>
      <c r="U38" s="59"/>
      <c r="V38" s="60"/>
    </row>
    <row r="39" spans="2:22" x14ac:dyDescent="0.4">
      <c r="B39" s="34"/>
      <c r="C39" s="18" t="s">
        <v>44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9">
        <f t="shared" si="3"/>
        <v>0</v>
      </c>
      <c r="R39" s="58" t="s">
        <v>93</v>
      </c>
      <c r="S39" s="59"/>
      <c r="T39" s="59"/>
      <c r="U39" s="59"/>
      <c r="V39" s="60"/>
    </row>
    <row r="40" spans="2:22" x14ac:dyDescent="0.4">
      <c r="B40" s="35" t="s">
        <v>23</v>
      </c>
      <c r="C40" s="36"/>
      <c r="D40" s="14">
        <f>SUM(D13:D14,D16,D19,D20,D21,D22,D28,D29:D39)</f>
        <v>0</v>
      </c>
      <c r="E40" s="14">
        <f t="shared" ref="E40:O40" si="11">SUM(E13:E14,E16,E19,E20,E21,E22,E28,E29:E39)</f>
        <v>0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0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11"/>
        <v>0</v>
      </c>
      <c r="O40" s="14">
        <f t="shared" si="11"/>
        <v>0</v>
      </c>
      <c r="P40" s="15">
        <f>SUM(P12:P39)</f>
        <v>0</v>
      </c>
      <c r="Q40" t="s">
        <v>30</v>
      </c>
      <c r="R40" s="58" t="s">
        <v>94</v>
      </c>
      <c r="S40" s="59"/>
      <c r="T40" s="59"/>
      <c r="U40" s="59"/>
      <c r="V40" s="60"/>
    </row>
    <row r="41" spans="2:22" x14ac:dyDescent="0.4">
      <c r="B41" s="37" t="s">
        <v>24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R41" s="58" t="s">
        <v>64</v>
      </c>
      <c r="S41" s="59"/>
      <c r="T41" s="59"/>
      <c r="U41" s="59"/>
      <c r="V41" s="60"/>
    </row>
    <row r="42" spans="2:22" ht="19.5" thickBot="1" x14ac:dyDescent="0.45">
      <c r="B42" s="40" t="s">
        <v>49</v>
      </c>
      <c r="C42" s="41"/>
      <c r="D42" s="16">
        <f>D6-D40</f>
        <v>0</v>
      </c>
      <c r="E42" s="16">
        <f>E6-E40</f>
        <v>0</v>
      </c>
      <c r="F42" s="16">
        <f>F6-F40</f>
        <v>0</v>
      </c>
      <c r="G42" s="16">
        <f>G6-G40</f>
        <v>0</v>
      </c>
      <c r="H42" s="16">
        <f>H6-H40</f>
        <v>0</v>
      </c>
      <c r="I42" s="16">
        <f>I6-I40</f>
        <v>0</v>
      </c>
      <c r="J42" s="16">
        <f>J6-J40</f>
        <v>0</v>
      </c>
      <c r="K42" s="16">
        <f>K6-K40</f>
        <v>0</v>
      </c>
      <c r="L42" s="16">
        <f>L6-L40</f>
        <v>0</v>
      </c>
      <c r="M42" s="16">
        <f>M6-M40</f>
        <v>0</v>
      </c>
      <c r="N42" s="16">
        <f>N6-N40</f>
        <v>0</v>
      </c>
      <c r="O42" s="16">
        <f>O6-O40</f>
        <v>0</v>
      </c>
      <c r="P42" s="17">
        <f>SUM(D42:O42)</f>
        <v>0</v>
      </c>
      <c r="R42" s="58" t="s">
        <v>96</v>
      </c>
      <c r="S42" s="59"/>
      <c r="T42" s="59"/>
      <c r="U42" s="59"/>
      <c r="V42" s="60"/>
    </row>
    <row r="43" spans="2:22" ht="19.5" thickBot="1" x14ac:dyDescent="0.45">
      <c r="B43" s="40" t="s">
        <v>50</v>
      </c>
      <c r="C43" s="41"/>
      <c r="D43" s="16">
        <f>D7-D41</f>
        <v>0</v>
      </c>
      <c r="E43" s="16">
        <f>D43+E42</f>
        <v>0</v>
      </c>
      <c r="F43" s="16">
        <f t="shared" ref="F43:O43" si="12">E43+F42</f>
        <v>0</v>
      </c>
      <c r="G43" s="16">
        <f t="shared" si="12"/>
        <v>0</v>
      </c>
      <c r="H43" s="16">
        <f t="shared" si="12"/>
        <v>0</v>
      </c>
      <c r="I43" s="16">
        <f t="shared" si="12"/>
        <v>0</v>
      </c>
      <c r="J43" s="16">
        <f t="shared" si="12"/>
        <v>0</v>
      </c>
      <c r="K43" s="16">
        <f t="shared" si="12"/>
        <v>0</v>
      </c>
      <c r="L43" s="16">
        <f t="shared" si="12"/>
        <v>0</v>
      </c>
      <c r="M43" s="16">
        <f t="shared" si="12"/>
        <v>0</v>
      </c>
      <c r="N43" s="16">
        <f t="shared" si="12"/>
        <v>0</v>
      </c>
      <c r="O43" s="16">
        <f t="shared" si="12"/>
        <v>0</v>
      </c>
      <c r="P43" s="17">
        <f>O43</f>
        <v>0</v>
      </c>
      <c r="R43" s="61" t="s">
        <v>95</v>
      </c>
      <c r="S43" s="62"/>
      <c r="T43" s="62"/>
      <c r="U43" s="62"/>
      <c r="V43" s="63"/>
    </row>
  </sheetData>
  <mergeCells count="50">
    <mergeCell ref="R39:V39"/>
    <mergeCell ref="R40:V40"/>
    <mergeCell ref="R41:V41"/>
    <mergeCell ref="R42:V42"/>
    <mergeCell ref="R43:V43"/>
    <mergeCell ref="R34:V34"/>
    <mergeCell ref="R35:V35"/>
    <mergeCell ref="R36:V36"/>
    <mergeCell ref="R37:V37"/>
    <mergeCell ref="R38:V38"/>
    <mergeCell ref="R29:V29"/>
    <mergeCell ref="R30:V30"/>
    <mergeCell ref="R31:V31"/>
    <mergeCell ref="R32:V32"/>
    <mergeCell ref="R33:V33"/>
    <mergeCell ref="R24:V24"/>
    <mergeCell ref="R25:V25"/>
    <mergeCell ref="R26:V26"/>
    <mergeCell ref="R27:V27"/>
    <mergeCell ref="R28:V28"/>
    <mergeCell ref="R19:V19"/>
    <mergeCell ref="R20:V20"/>
    <mergeCell ref="R21:V21"/>
    <mergeCell ref="R22:V22"/>
    <mergeCell ref="R23:V23"/>
    <mergeCell ref="R14:V14"/>
    <mergeCell ref="R15:V15"/>
    <mergeCell ref="R16:V16"/>
    <mergeCell ref="R17:V17"/>
    <mergeCell ref="R18:V18"/>
    <mergeCell ref="R10:V10"/>
    <mergeCell ref="R11:V11"/>
    <mergeCell ref="R12:V12"/>
    <mergeCell ref="R13:V13"/>
    <mergeCell ref="R4:V4"/>
    <mergeCell ref="R5:V5"/>
    <mergeCell ref="R6:V6"/>
    <mergeCell ref="R7:V7"/>
    <mergeCell ref="B42:C42"/>
    <mergeCell ref="B43:C43"/>
    <mergeCell ref="B2:P2"/>
    <mergeCell ref="B3:P3"/>
    <mergeCell ref="B6:B10"/>
    <mergeCell ref="B11:P11"/>
    <mergeCell ref="B12:B39"/>
    <mergeCell ref="B4:C4"/>
    <mergeCell ref="D4:L4"/>
    <mergeCell ref="M4:O4"/>
    <mergeCell ref="B40:C40"/>
    <mergeCell ref="B41:P4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4F37A84ED16D4BB9B945B51E0A47BA" ma:contentTypeVersion="13" ma:contentTypeDescription="新しいドキュメントを作成します。" ma:contentTypeScope="" ma:versionID="8e6226ac534effcb7f1982bed427ee4a">
  <xsd:schema xmlns:xsd="http://www.w3.org/2001/XMLSchema" xmlns:xs="http://www.w3.org/2001/XMLSchema" xmlns:p="http://schemas.microsoft.com/office/2006/metadata/properties" xmlns:ns2="9cc3035e-029e-4135-972a-1cd14cd93e82" xmlns:ns3="6697596f-7b11-400f-9350-197030388173" targetNamespace="http://schemas.microsoft.com/office/2006/metadata/properties" ma:root="true" ma:fieldsID="cc879c5b4ac0e0ef28999be181c213a6" ns2:_="" ns3:_="">
    <xsd:import namespace="9cc3035e-029e-4135-972a-1cd14cd93e82"/>
    <xsd:import namespace="6697596f-7b11-400f-9350-1970303881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3035e-029e-4135-972a-1cd14cd93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承認の状態" ma:internalName="_x627f__x8a8d__x306e__x72b6__x614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7596f-7b11-400f-9350-1970303881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cc3035e-029e-4135-972a-1cd14cd93e82" xsi:nil="true"/>
  </documentManagement>
</p:properties>
</file>

<file path=customXml/itemProps1.xml><?xml version="1.0" encoding="utf-8"?>
<ds:datastoreItem xmlns:ds="http://schemas.openxmlformats.org/officeDocument/2006/customXml" ds:itemID="{BD998FF8-D4A5-4CAD-AF97-B0F12D4BF1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782EA-CF96-4662-9D67-51DFDFE30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3035e-029e-4135-972a-1cd14cd93e82"/>
    <ds:schemaRef ds:uri="6697596f-7b11-400f-9350-197030388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4477D7-8610-48BA-9B2E-6708B487A464}">
  <ds:schemaRefs>
    <ds:schemaRef ds:uri="http://schemas.microsoft.com/office/2006/metadata/properties"/>
    <ds:schemaRef ds:uri="http://schemas.microsoft.com/office/infopath/2007/PartnerControls"/>
    <ds:schemaRef ds:uri="9cc3035e-029e-4135-972a-1cd14cd93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簡易版_EC事業計画フォーマット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氏原亮介</dc:creator>
  <cp:keywords/>
  <dc:description/>
  <cp:lastModifiedBy>氏原 亮介</cp:lastModifiedBy>
  <cp:revision/>
  <dcterms:created xsi:type="dcterms:W3CDTF">2019-07-06T08:48:44Z</dcterms:created>
  <dcterms:modified xsi:type="dcterms:W3CDTF">2020-11-02T09:07:00Z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0x010100814F37A84ED16D4BB9B945B51E0A47BA</vt:lpwstr>
  </property>
</Properties>
</file>